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70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81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H157" i="1"/>
  <c r="H138" i="1"/>
  <c r="H119" i="1"/>
  <c r="F119" i="1"/>
  <c r="L119" i="1"/>
  <c r="F138" i="1"/>
  <c r="F24" i="1"/>
  <c r="L81" i="1"/>
  <c r="H43" i="1"/>
  <c r="L43" i="1"/>
  <c r="J43" i="1"/>
  <c r="G43" i="1"/>
  <c r="F43" i="1"/>
  <c r="F195" i="1"/>
  <c r="I62" i="1"/>
  <c r="H62" i="1"/>
  <c r="G62" i="1"/>
  <c r="J62" i="1"/>
  <c r="L62" i="1"/>
  <c r="F62" i="1"/>
  <c r="I81" i="1"/>
  <c r="H81" i="1"/>
  <c r="G81" i="1"/>
  <c r="J81" i="1"/>
  <c r="I157" i="1"/>
  <c r="J157" i="1"/>
  <c r="L157" i="1"/>
  <c r="G157" i="1"/>
  <c r="I195" i="1"/>
  <c r="H195" i="1"/>
  <c r="G195" i="1"/>
  <c r="J195" i="1"/>
  <c r="L195" i="1"/>
  <c r="I176" i="1"/>
  <c r="G176" i="1"/>
  <c r="L176" i="1"/>
  <c r="I138" i="1"/>
  <c r="G138" i="1"/>
  <c r="J138" i="1"/>
  <c r="L138" i="1"/>
  <c r="I119" i="1"/>
  <c r="J119" i="1"/>
  <c r="G119" i="1"/>
  <c r="I43" i="1"/>
  <c r="I100" i="1"/>
  <c r="H100" i="1"/>
  <c r="G100" i="1"/>
  <c r="J100" i="1"/>
  <c r="L100" i="1"/>
  <c r="F100" i="1"/>
  <c r="I24" i="1"/>
  <c r="H24" i="1"/>
  <c r="G24" i="1"/>
  <c r="J24" i="1"/>
  <c r="L24" i="1"/>
  <c r="H196" i="1" l="1"/>
  <c r="G196" i="1"/>
  <c r="F196" i="1"/>
  <c r="L196" i="1"/>
  <c r="J196" i="1"/>
  <c r="I196" i="1"/>
</calcChain>
</file>

<file path=xl/sharedStrings.xml><?xml version="1.0" encoding="utf-8"?>
<sst xmlns="http://schemas.openxmlformats.org/spreadsheetml/2006/main" count="288" uniqueCount="94">
  <si>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</si>
  <si>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</si>
  <si>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</si>
  <si>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</si>
  <si>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</si>
  <si>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</si>
  <si>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</si>
  <si>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</si>
  <si>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</si>
  <si>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</si>
  <si>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</si>
  <si>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</si>
  <si>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</si>
  <si>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</si>
  <si>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</si>
  <si>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</si>
  <si>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</si>
  <si>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</si>
  <si>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</si>
  <si>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</si>
  <si>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</si>
  <si>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</si>
  <si>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</si>
  <si>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</si>
  <si>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</si>
  <si>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</si>
  <si>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</si>
  <si>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</si>
  <si>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</si>
  <si>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</si>
  <si>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</si>
  <si>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</si>
  <si>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</si>
  <si>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</si>
  <si>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</si>
  <si>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</si>
  <si>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</si>
  <si>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</si>
  <si>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</si>
  <si>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Октябрьская СОШ</t>
  </si>
  <si>
    <t>каша пшенная</t>
  </si>
  <si>
    <t>чай с сахаром</t>
  </si>
  <si>
    <t>бутерброд с маслом</t>
  </si>
  <si>
    <t>сок</t>
  </si>
  <si>
    <t>огурец свежий</t>
  </si>
  <si>
    <t>суп вермишелевый</t>
  </si>
  <si>
    <t>плов</t>
  </si>
  <si>
    <t>компот</t>
  </si>
  <si>
    <t>селедка</t>
  </si>
  <si>
    <t>хлеб ржаной</t>
  </si>
  <si>
    <t>конвертик</t>
  </si>
  <si>
    <t>суп рыбный</t>
  </si>
  <si>
    <t>греча отварная</t>
  </si>
  <si>
    <t>каша рисовая</t>
  </si>
  <si>
    <t>бутерброд с сыром</t>
  </si>
  <si>
    <t>суп овощной</t>
  </si>
  <si>
    <t>рис отварной</t>
  </si>
  <si>
    <t>оладьи  со сгущеным молоком</t>
  </si>
  <si>
    <t>груша</t>
  </si>
  <si>
    <t>суп картофельный с горохом</t>
  </si>
  <si>
    <t>биточки</t>
  </si>
  <si>
    <t>капуста тушеная</t>
  </si>
  <si>
    <t>омлет натуральный</t>
  </si>
  <si>
    <t>йогурт</t>
  </si>
  <si>
    <t>борщ</t>
  </si>
  <si>
    <t>щи из св. капусты</t>
  </si>
  <si>
    <t>картофельное пюре</t>
  </si>
  <si>
    <t>котлета рыбная</t>
  </si>
  <si>
    <t>запеканка творожная со сгущеным молоком</t>
  </si>
  <si>
    <t>яблоко</t>
  </si>
  <si>
    <t>ёжики из говядины со сметанным соусом</t>
  </si>
  <si>
    <t>капуста квашеная</t>
  </si>
  <si>
    <t>кофейный напиток</t>
  </si>
  <si>
    <t>томаты свежие</t>
  </si>
  <si>
    <t>макароны отварные</t>
  </si>
  <si>
    <t>кура отварная</t>
  </si>
  <si>
    <t>Смолина Н.В.</t>
  </si>
  <si>
    <t>печенье</t>
  </si>
  <si>
    <t>хлеб пшеничный</t>
  </si>
  <si>
    <t xml:space="preserve">суп овощной </t>
  </si>
  <si>
    <t>курица отварная</t>
  </si>
  <si>
    <t>сладкое</t>
  </si>
  <si>
    <t>вафли</t>
  </si>
  <si>
    <t>блины со сгущеным молоком</t>
  </si>
  <si>
    <t>кофе с молоком</t>
  </si>
  <si>
    <t>банан</t>
  </si>
  <si>
    <t>кисель</t>
  </si>
  <si>
    <t>наггетсы куринные</t>
  </si>
  <si>
    <t>жаркое подомашнему</t>
  </si>
  <si>
    <t>котлета мясная</t>
  </si>
  <si>
    <t>тефтели с красным соусом</t>
  </si>
  <si>
    <t>рыба запечёная</t>
  </si>
  <si>
    <t>рассольник ленинградский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</si>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</sst>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" fontId="0" fillId="4" borderId="4" xfId="0" applyNumberFormat="1" applyFill="1" applyBorder="1" applyProtection="1">
      <protection locked="0"/>
    </xf>
    <xf numFmtId="4" fontId="0" fillId="4" borderId="2" xfId="0" applyNumberFormat="1" applyFill="1" applyBorder="1" applyProtection="1">
      <protection locked="0"/>
    </xf>
    <xf numFmtId="4" fontId="0" fillId="4" borderId="23" xfId="0" applyNumberFormat="1" applyFill="1" applyBorder="1" applyProtection="1">
      <protection locked="0"/>
    </xf>
    <xf numFmtId="4" fontId="0" fillId="4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89" sqref="L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76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/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40">
        <v>155</v>
      </c>
      <c r="G6" s="40">
        <v>5.8</v>
      </c>
      <c r="H6" s="40">
        <v>6.9</v>
      </c>
      <c r="I6" s="40">
        <v>26.5</v>
      </c>
      <c r="J6" s="40">
        <v>180</v>
      </c>
      <c r="K6" s="41">
        <v>184</v>
      </c>
      <c r="L6" s="40">
        <v>25</v>
      </c>
    </row>
    <row r="7" spans="1:12" ht="15" x14ac:dyDescent="0.25">
      <c r="A7" s="23"/>
      <c r="B7" s="15"/>
      <c r="C7" s="11"/>
      <c r="D7" s="6"/>
      <c r="E7" s="5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2" t="s">
        <v>41</v>
      </c>
      <c r="F8" s="43">
        <v>200</v>
      </c>
      <c r="G8" s="43">
        <v>0.2</v>
      </c>
      <c r="H8" s="43"/>
      <c r="I8" s="43">
        <v>18.600000000000001</v>
      </c>
      <c r="J8" s="43">
        <v>74</v>
      </c>
      <c r="K8" s="44">
        <v>431</v>
      </c>
      <c r="L8" s="43">
        <v>3</v>
      </c>
    </row>
    <row r="9" spans="1:12" ht="15" x14ac:dyDescent="0.25">
      <c r="A9" s="23"/>
      <c r="B9" s="15"/>
      <c r="C9" s="11"/>
      <c r="D9" s="7" t="s">
        <v>23</v>
      </c>
      <c r="E9" s="52" t="s">
        <v>54</v>
      </c>
      <c r="F9" s="43">
        <v>60</v>
      </c>
      <c r="G9" s="43">
        <v>7.6</v>
      </c>
      <c r="H9" s="43">
        <v>11.8</v>
      </c>
      <c r="I9" s="43">
        <v>15</v>
      </c>
      <c r="J9" s="43">
        <v>100</v>
      </c>
      <c r="K9" s="44"/>
      <c r="L9" s="43">
        <v>23</v>
      </c>
    </row>
    <row r="10" spans="1:12" ht="15.75" thickBot="1" x14ac:dyDescent="0.3">
      <c r="A10" s="23"/>
      <c r="B10" s="15"/>
      <c r="C10" s="11"/>
      <c r="D10" s="7" t="s">
        <v>30</v>
      </c>
      <c r="E10" s="53" t="s">
        <v>43</v>
      </c>
      <c r="F10" s="43">
        <v>200</v>
      </c>
      <c r="G10" s="43">
        <v>0.95</v>
      </c>
      <c r="H10" s="43">
        <v>0.19</v>
      </c>
      <c r="I10" s="43">
        <v>9</v>
      </c>
      <c r="J10" s="43">
        <v>82</v>
      </c>
      <c r="K10" s="44"/>
      <c r="L10" s="43">
        <v>14</v>
      </c>
    </row>
    <row r="11" spans="1:12" ht="15" x14ac:dyDescent="0.25">
      <c r="A11" s="23"/>
      <c r="B11" s="15"/>
      <c r="C11" s="11"/>
      <c r="D11" s="7" t="s">
        <v>31</v>
      </c>
      <c r="E11" s="42" t="s">
        <v>77</v>
      </c>
      <c r="F11" s="43">
        <v>30</v>
      </c>
      <c r="G11" s="43">
        <v>3</v>
      </c>
      <c r="H11" s="43">
        <v>4</v>
      </c>
      <c r="I11" s="43">
        <v>9</v>
      </c>
      <c r="J11" s="43">
        <v>200</v>
      </c>
      <c r="K11" s="44"/>
      <c r="L11" s="43">
        <v>14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17.549999999999997</v>
      </c>
      <c r="H13" s="19">
        <f t="shared" si="0"/>
        <v>22.890000000000004</v>
      </c>
      <c r="I13" s="19">
        <f t="shared" si="0"/>
        <v>78.099999999999994</v>
      </c>
      <c r="J13" s="19">
        <f t="shared" si="0"/>
        <v>636</v>
      </c>
      <c r="K13" s="25"/>
      <c r="L13" s="19">
        <f t="shared" ref="L13" si="1">SUM(L6:L12)</f>
        <v>79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44</v>
      </c>
      <c r="F14" s="55">
        <v>30</v>
      </c>
      <c r="G14" s="55">
        <v>0.6</v>
      </c>
      <c r="H14" s="55">
        <v>0.03</v>
      </c>
      <c r="I14" s="57">
        <v>0.71</v>
      </c>
      <c r="J14" s="55">
        <v>3.9</v>
      </c>
      <c r="K14" s="44"/>
      <c r="L14" s="55">
        <v>5</v>
      </c>
    </row>
    <row r="15" spans="1:12" ht="15.75" thickBot="1" x14ac:dyDescent="0.3">
      <c r="A15" s="23"/>
      <c r="B15" s="15"/>
      <c r="C15" s="11"/>
      <c r="D15" s="7" t="s">
        <v>27</v>
      </c>
      <c r="E15" s="52" t="s">
        <v>45</v>
      </c>
      <c r="F15" s="56">
        <v>250</v>
      </c>
      <c r="G15" s="56">
        <v>8.3000000000000007</v>
      </c>
      <c r="H15" s="56">
        <v>7.1</v>
      </c>
      <c r="I15" s="58">
        <v>20.7</v>
      </c>
      <c r="J15" s="56">
        <v>180</v>
      </c>
      <c r="K15" s="44">
        <v>100</v>
      </c>
      <c r="L15" s="56">
        <v>27</v>
      </c>
    </row>
    <row r="16" spans="1:12" ht="15" x14ac:dyDescent="0.25">
      <c r="A16" s="23"/>
      <c r="B16" s="15"/>
      <c r="C16" s="11"/>
      <c r="D16" s="7" t="s">
        <v>28</v>
      </c>
      <c r="E16" s="52" t="s">
        <v>46</v>
      </c>
      <c r="F16" s="40">
        <v>250</v>
      </c>
      <c r="G16" s="56">
        <v>4.4000000000000004</v>
      </c>
      <c r="H16" s="56">
        <v>6.7</v>
      </c>
      <c r="I16" s="58">
        <v>42.1</v>
      </c>
      <c r="J16" s="56">
        <v>379.8</v>
      </c>
      <c r="K16" s="44">
        <v>265</v>
      </c>
      <c r="L16" s="56">
        <v>38</v>
      </c>
    </row>
    <row r="17" spans="1:12" ht="15" x14ac:dyDescent="0.25">
      <c r="A17" s="23"/>
      <c r="B17" s="15"/>
      <c r="C17" s="11"/>
      <c r="D17" s="7" t="s">
        <v>29</v>
      </c>
      <c r="E17" s="52"/>
      <c r="F17" s="56"/>
      <c r="G17" s="56"/>
      <c r="H17" s="56"/>
      <c r="I17" s="58"/>
      <c r="J17" s="56"/>
      <c r="K17" s="44"/>
      <c r="L17" s="56"/>
    </row>
    <row r="18" spans="1:12" ht="15" x14ac:dyDescent="0.25">
      <c r="A18" s="23"/>
      <c r="B18" s="15"/>
      <c r="C18" s="11"/>
      <c r="D18" s="7" t="s">
        <v>30</v>
      </c>
      <c r="E18" s="52" t="s">
        <v>47</v>
      </c>
      <c r="F18" s="56">
        <v>200</v>
      </c>
      <c r="G18" s="56"/>
      <c r="H18" s="56"/>
      <c r="I18" s="58">
        <v>18.2</v>
      </c>
      <c r="J18" s="56">
        <v>72</v>
      </c>
      <c r="K18" s="44">
        <v>402</v>
      </c>
      <c r="L18" s="56">
        <v>5</v>
      </c>
    </row>
    <row r="19" spans="1:12" ht="15" x14ac:dyDescent="0.25">
      <c r="A19" s="23"/>
      <c r="B19" s="15"/>
      <c r="C19" s="11"/>
      <c r="D19" s="7" t="s">
        <v>31</v>
      </c>
      <c r="E19" s="52" t="s">
        <v>78</v>
      </c>
      <c r="F19" s="56">
        <v>40</v>
      </c>
      <c r="G19" s="56">
        <v>2.6</v>
      </c>
      <c r="H19" s="56">
        <v>0.4</v>
      </c>
      <c r="I19" s="58">
        <v>17</v>
      </c>
      <c r="J19" s="56">
        <v>81.599999999999994</v>
      </c>
      <c r="K19" s="44"/>
      <c r="L19" s="56">
        <v>2</v>
      </c>
    </row>
    <row r="20" spans="1:12" ht="15" x14ac:dyDescent="0.25">
      <c r="A20" s="23"/>
      <c r="B20" s="15"/>
      <c r="C20" s="11"/>
      <c r="D20" s="7" t="s">
        <v>32</v>
      </c>
      <c r="E20" s="52" t="s">
        <v>49</v>
      </c>
      <c r="F20" s="56">
        <v>60</v>
      </c>
      <c r="G20" s="56">
        <v>2.5</v>
      </c>
      <c r="H20" s="56">
        <v>0.3</v>
      </c>
      <c r="I20" s="58">
        <v>16</v>
      </c>
      <c r="J20" s="56">
        <v>77</v>
      </c>
      <c r="K20" s="44"/>
      <c r="L20" s="56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18.399999999999999</v>
      </c>
      <c r="H23" s="19">
        <f t="shared" si="2"/>
        <v>14.530000000000001</v>
      </c>
      <c r="I23" s="19">
        <f t="shared" si="2"/>
        <v>114.71000000000001</v>
      </c>
      <c r="J23" s="19">
        <f t="shared" si="2"/>
        <v>794.30000000000007</v>
      </c>
      <c r="K23" s="25"/>
      <c r="L23" s="19">
        <f t="shared" ref="L23" si="3">SUM(L14:L22)</f>
        <v>79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1475</v>
      </c>
      <c r="G24" s="32">
        <f t="shared" ref="G24:J24" si="4">G13+G23</f>
        <v>35.949999999999996</v>
      </c>
      <c r="H24" s="32">
        <f t="shared" si="4"/>
        <v>37.42</v>
      </c>
      <c r="I24" s="32">
        <f t="shared" si="4"/>
        <v>192.81</v>
      </c>
      <c r="J24" s="32">
        <f t="shared" si="4"/>
        <v>1430.3000000000002</v>
      </c>
      <c r="K24" s="32"/>
      <c r="L24" s="32">
        <f t="shared" ref="L24" si="5">L13+L23</f>
        <v>158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83</v>
      </c>
      <c r="F25" s="43">
        <v>120</v>
      </c>
      <c r="G25" s="40">
        <v>4.8</v>
      </c>
      <c r="H25" s="40">
        <v>6.6</v>
      </c>
      <c r="I25" s="40">
        <v>32.4</v>
      </c>
      <c r="J25" s="40">
        <v>210</v>
      </c>
      <c r="K25" s="41"/>
      <c r="L25" s="40">
        <v>39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84</v>
      </c>
      <c r="F27" s="43">
        <v>200</v>
      </c>
      <c r="G27" s="43">
        <v>3.15</v>
      </c>
      <c r="H27" s="43">
        <v>3.01</v>
      </c>
      <c r="I27" s="43">
        <v>19.850000000000001</v>
      </c>
      <c r="J27" s="43">
        <v>117.08</v>
      </c>
      <c r="K27" s="44">
        <v>433</v>
      </c>
      <c r="L27" s="43">
        <v>13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2" t="s">
        <v>85</v>
      </c>
      <c r="F29" s="43">
        <v>200</v>
      </c>
      <c r="G29" s="43">
        <v>1.5</v>
      </c>
      <c r="H29" s="43">
        <v>0.5</v>
      </c>
      <c r="I29" s="43">
        <v>21</v>
      </c>
      <c r="J29" s="43">
        <v>96</v>
      </c>
      <c r="K29" s="44"/>
      <c r="L29" s="43">
        <v>27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9.4499999999999993</v>
      </c>
      <c r="H32" s="19">
        <f t="shared" ref="H32" si="7">SUM(H25:H31)</f>
        <v>10.11</v>
      </c>
      <c r="I32" s="19">
        <f t="shared" ref="I32" si="8">SUM(I25:I31)</f>
        <v>73.25</v>
      </c>
      <c r="J32" s="19">
        <f t="shared" ref="J32:L32" si="9">SUM(J25:J31)</f>
        <v>423.08</v>
      </c>
      <c r="K32" s="25"/>
      <c r="L32" s="19">
        <f t="shared" si="9"/>
        <v>79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2" t="s">
        <v>79</v>
      </c>
      <c r="F34" s="56">
        <v>250</v>
      </c>
      <c r="G34" s="56">
        <v>7.1</v>
      </c>
      <c r="H34" s="56">
        <v>12.4</v>
      </c>
      <c r="I34" s="58">
        <v>23.4</v>
      </c>
      <c r="J34" s="56">
        <v>157</v>
      </c>
      <c r="K34" s="44">
        <v>107</v>
      </c>
      <c r="L34" s="56">
        <v>27</v>
      </c>
    </row>
    <row r="35" spans="1:12" ht="15" x14ac:dyDescent="0.25">
      <c r="A35" s="14"/>
      <c r="B35" s="15"/>
      <c r="C35" s="11"/>
      <c r="D35" s="7" t="s">
        <v>28</v>
      </c>
      <c r="E35" s="42" t="s">
        <v>80</v>
      </c>
      <c r="F35" s="43">
        <v>100</v>
      </c>
      <c r="G35" s="56">
        <v>1.5</v>
      </c>
      <c r="H35" s="43">
        <v>2.9</v>
      </c>
      <c r="I35" s="56">
        <v>7.1</v>
      </c>
      <c r="J35" s="43">
        <v>130</v>
      </c>
      <c r="K35" s="44">
        <v>261</v>
      </c>
      <c r="L35" s="43">
        <v>25</v>
      </c>
    </row>
    <row r="36" spans="1:12" ht="15" x14ac:dyDescent="0.25">
      <c r="A36" s="14"/>
      <c r="B36" s="15"/>
      <c r="C36" s="11"/>
      <c r="D36" s="7" t="s">
        <v>29</v>
      </c>
      <c r="E36" s="52" t="s">
        <v>74</v>
      </c>
      <c r="F36" s="56">
        <v>150</v>
      </c>
      <c r="G36" s="56">
        <v>7</v>
      </c>
      <c r="H36" s="56">
        <v>5</v>
      </c>
      <c r="I36" s="58">
        <v>30</v>
      </c>
      <c r="J36" s="56">
        <v>232</v>
      </c>
      <c r="K36" s="44">
        <v>233</v>
      </c>
      <c r="L36" s="56">
        <v>18</v>
      </c>
    </row>
    <row r="37" spans="1:12" ht="15" x14ac:dyDescent="0.25">
      <c r="A37" s="14"/>
      <c r="B37" s="15"/>
      <c r="C37" s="11"/>
      <c r="D37" s="7" t="s">
        <v>30</v>
      </c>
      <c r="E37" s="52" t="s">
        <v>47</v>
      </c>
      <c r="F37" s="56">
        <v>200</v>
      </c>
      <c r="G37" s="56"/>
      <c r="H37" s="56"/>
      <c r="I37" s="58">
        <v>18.2</v>
      </c>
      <c r="J37" s="56">
        <v>72</v>
      </c>
      <c r="K37" s="44">
        <v>402</v>
      </c>
      <c r="L37" s="56">
        <v>5</v>
      </c>
    </row>
    <row r="38" spans="1:12" ht="15" x14ac:dyDescent="0.25">
      <c r="A38" s="14"/>
      <c r="B38" s="15"/>
      <c r="C38" s="11"/>
      <c r="D38" s="7" t="s">
        <v>31</v>
      </c>
      <c r="E38" s="52" t="s">
        <v>78</v>
      </c>
      <c r="F38" s="56">
        <v>40</v>
      </c>
      <c r="G38" s="56">
        <v>2.6</v>
      </c>
      <c r="H38" s="56">
        <v>0.4</v>
      </c>
      <c r="I38" s="58">
        <v>17</v>
      </c>
      <c r="J38" s="56">
        <v>81.599999999999994</v>
      </c>
      <c r="K38" s="44"/>
      <c r="L38" s="56">
        <v>2</v>
      </c>
    </row>
    <row r="39" spans="1:12" ht="15" x14ac:dyDescent="0.25">
      <c r="A39" s="14"/>
      <c r="B39" s="15"/>
      <c r="C39" s="11"/>
      <c r="D39" s="7" t="s">
        <v>32</v>
      </c>
      <c r="E39" s="52" t="s">
        <v>49</v>
      </c>
      <c r="F39" s="56">
        <v>60</v>
      </c>
      <c r="G39" s="56">
        <v>2.5</v>
      </c>
      <c r="H39" s="56">
        <v>0.3</v>
      </c>
      <c r="I39" s="58">
        <v>16</v>
      </c>
      <c r="J39" s="56">
        <v>77</v>
      </c>
      <c r="K39" s="44"/>
      <c r="L39" s="56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20.7</v>
      </c>
      <c r="H42" s="19">
        <f t="shared" ref="H42" si="11">SUM(H33:H41)</f>
        <v>21</v>
      </c>
      <c r="I42" s="19">
        <f t="shared" ref="I42" si="12">SUM(I33:I41)</f>
        <v>111.7</v>
      </c>
      <c r="J42" s="19">
        <f t="shared" ref="J42:L42" si="13">SUM(J33:J41)</f>
        <v>749.6</v>
      </c>
      <c r="K42" s="25"/>
      <c r="L42" s="19">
        <f t="shared" si="13"/>
        <v>79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1320</v>
      </c>
      <c r="G43" s="32">
        <f t="shared" ref="G43" si="14">G32+G42</f>
        <v>30.15</v>
      </c>
      <c r="H43" s="32">
        <f t="shared" ref="H43" si="15">H32+H42</f>
        <v>31.11</v>
      </c>
      <c r="I43" s="32">
        <f t="shared" ref="I43" si="16">I32+I42</f>
        <v>184.95</v>
      </c>
      <c r="J43" s="32">
        <f t="shared" ref="J43:L43" si="17">J32+J42</f>
        <v>1172.68</v>
      </c>
      <c r="K43" s="32"/>
      <c r="L43" s="32">
        <f t="shared" si="17"/>
        <v>158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68</v>
      </c>
      <c r="F44" s="40">
        <v>150</v>
      </c>
      <c r="G44" s="40">
        <v>26.7</v>
      </c>
      <c r="H44" s="40">
        <v>15.5</v>
      </c>
      <c r="I44" s="40">
        <v>22.2</v>
      </c>
      <c r="J44" s="40">
        <v>400</v>
      </c>
      <c r="K44" s="41"/>
      <c r="L44" s="40">
        <v>50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2" t="s">
        <v>41</v>
      </c>
      <c r="F46" s="43">
        <v>200</v>
      </c>
      <c r="G46" s="43">
        <v>0.2</v>
      </c>
      <c r="H46" s="43"/>
      <c r="I46" s="43">
        <v>18.600000000000001</v>
      </c>
      <c r="J46" s="43">
        <v>74</v>
      </c>
      <c r="K46" s="44">
        <v>431</v>
      </c>
      <c r="L46" s="43">
        <v>3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69</v>
      </c>
      <c r="F48" s="43">
        <v>160</v>
      </c>
      <c r="G48" s="43">
        <v>0.4</v>
      </c>
      <c r="H48" s="43">
        <v>0.4</v>
      </c>
      <c r="I48" s="43">
        <v>11</v>
      </c>
      <c r="J48" s="43">
        <v>52.8</v>
      </c>
      <c r="K48" s="44"/>
      <c r="L48" s="43">
        <v>26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27.299999999999997</v>
      </c>
      <c r="H51" s="19">
        <f t="shared" ref="H51" si="19">SUM(H44:H50)</f>
        <v>15.9</v>
      </c>
      <c r="I51" s="19">
        <f t="shared" ref="I51" si="20">SUM(I44:I50)</f>
        <v>51.8</v>
      </c>
      <c r="J51" s="19">
        <f t="shared" ref="J51:L51" si="21">SUM(J44:J50)</f>
        <v>526.79999999999995</v>
      </c>
      <c r="K51" s="25"/>
      <c r="L51" s="19">
        <f t="shared" si="21"/>
        <v>79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71</v>
      </c>
      <c r="F52" s="55">
        <v>60</v>
      </c>
      <c r="G52" s="55">
        <v>0.54</v>
      </c>
      <c r="H52" s="55">
        <v>3.3</v>
      </c>
      <c r="I52" s="57">
        <v>3.89</v>
      </c>
      <c r="J52" s="55">
        <v>45.84</v>
      </c>
      <c r="K52" s="44">
        <v>40</v>
      </c>
      <c r="L52" s="55">
        <v>3</v>
      </c>
    </row>
    <row r="53" spans="1:12" ht="15" x14ac:dyDescent="0.25">
      <c r="A53" s="23"/>
      <c r="B53" s="15"/>
      <c r="C53" s="11"/>
      <c r="D53" s="7" t="s">
        <v>27</v>
      </c>
      <c r="E53" s="52" t="s">
        <v>65</v>
      </c>
      <c r="F53" s="56">
        <v>250</v>
      </c>
      <c r="G53" s="56">
        <v>5.5</v>
      </c>
      <c r="H53" s="56">
        <v>10.5</v>
      </c>
      <c r="I53" s="58">
        <v>15.7</v>
      </c>
      <c r="J53" s="56">
        <v>203.9</v>
      </c>
      <c r="K53" s="44"/>
      <c r="L53" s="56">
        <v>20</v>
      </c>
    </row>
    <row r="54" spans="1:12" ht="15" x14ac:dyDescent="0.25">
      <c r="A54" s="23"/>
      <c r="B54" s="15"/>
      <c r="C54" s="11"/>
      <c r="D54" s="7" t="s">
        <v>28</v>
      </c>
      <c r="E54" s="52" t="s">
        <v>67</v>
      </c>
      <c r="F54" s="56">
        <v>80</v>
      </c>
      <c r="G54" s="56">
        <v>1.1000000000000001</v>
      </c>
      <c r="H54" s="56">
        <v>9.5</v>
      </c>
      <c r="I54" s="58">
        <v>7.3</v>
      </c>
      <c r="J54" s="56">
        <v>196.4</v>
      </c>
      <c r="K54" s="44"/>
      <c r="L54" s="56">
        <v>37</v>
      </c>
    </row>
    <row r="55" spans="1:12" ht="15" x14ac:dyDescent="0.25">
      <c r="A55" s="23"/>
      <c r="B55" s="15"/>
      <c r="C55" s="11"/>
      <c r="D55" s="7" t="s">
        <v>29</v>
      </c>
      <c r="E55" s="52" t="s">
        <v>66</v>
      </c>
      <c r="F55" s="56">
        <v>150</v>
      </c>
      <c r="G55" s="56">
        <v>3.8</v>
      </c>
      <c r="H55" s="56">
        <v>6.1</v>
      </c>
      <c r="I55" s="58">
        <v>15.7</v>
      </c>
      <c r="J55" s="56">
        <v>142.1</v>
      </c>
      <c r="K55" s="44"/>
      <c r="L55" s="56">
        <v>11</v>
      </c>
    </row>
    <row r="56" spans="1:12" ht="15" x14ac:dyDescent="0.25">
      <c r="A56" s="23"/>
      <c r="B56" s="15"/>
      <c r="C56" s="11"/>
      <c r="D56" s="7" t="s">
        <v>30</v>
      </c>
      <c r="E56" s="52" t="s">
        <v>47</v>
      </c>
      <c r="F56" s="56">
        <v>200</v>
      </c>
      <c r="G56" s="56"/>
      <c r="H56" s="56"/>
      <c r="I56" s="58">
        <v>18.2</v>
      </c>
      <c r="J56" s="56">
        <v>72</v>
      </c>
      <c r="K56" s="44">
        <v>402</v>
      </c>
      <c r="L56" s="56">
        <v>4</v>
      </c>
    </row>
    <row r="57" spans="1:12" ht="15" x14ac:dyDescent="0.25">
      <c r="A57" s="23"/>
      <c r="B57" s="15"/>
      <c r="C57" s="11"/>
      <c r="D57" s="7" t="s">
        <v>31</v>
      </c>
      <c r="E57" s="52" t="s">
        <v>78</v>
      </c>
      <c r="F57" s="56">
        <v>40</v>
      </c>
      <c r="G57" s="56">
        <v>2.6</v>
      </c>
      <c r="H57" s="56">
        <v>0.4</v>
      </c>
      <c r="I57" s="58">
        <v>17</v>
      </c>
      <c r="J57" s="56">
        <v>81.599999999999994</v>
      </c>
      <c r="K57" s="44"/>
      <c r="L57" s="56">
        <v>2</v>
      </c>
    </row>
    <row r="58" spans="1:12" ht="15" x14ac:dyDescent="0.25">
      <c r="A58" s="23"/>
      <c r="B58" s="15"/>
      <c r="C58" s="11"/>
      <c r="D58" s="7" t="s">
        <v>32</v>
      </c>
      <c r="E58" s="52" t="s">
        <v>49</v>
      </c>
      <c r="F58" s="56">
        <v>60</v>
      </c>
      <c r="G58" s="56">
        <v>2.5</v>
      </c>
      <c r="H58" s="56">
        <v>0.3</v>
      </c>
      <c r="I58" s="58">
        <v>16</v>
      </c>
      <c r="J58" s="56">
        <v>77</v>
      </c>
      <c r="K58" s="44"/>
      <c r="L58" s="56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16.04</v>
      </c>
      <c r="H61" s="19">
        <f t="shared" ref="H61" si="23">SUM(H52:H60)</f>
        <v>30.099999999999998</v>
      </c>
      <c r="I61" s="19">
        <f t="shared" ref="I61" si="24">SUM(I52:I60)</f>
        <v>93.79</v>
      </c>
      <c r="J61" s="19">
        <f t="shared" ref="J61:L61" si="25">SUM(J52:J60)</f>
        <v>818.84</v>
      </c>
      <c r="K61" s="25"/>
      <c r="L61" s="19">
        <f t="shared" si="25"/>
        <v>79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1350</v>
      </c>
      <c r="G62" s="32">
        <f t="shared" ref="G62" si="26">G51+G61</f>
        <v>43.339999999999996</v>
      </c>
      <c r="H62" s="32">
        <f t="shared" ref="H62" si="27">H51+H61</f>
        <v>46</v>
      </c>
      <c r="I62" s="32">
        <f t="shared" ref="I62" si="28">I51+I61</f>
        <v>145.59</v>
      </c>
      <c r="J62" s="32">
        <f t="shared" ref="J62:L62" si="29">J51+J61</f>
        <v>1345.6399999999999</v>
      </c>
      <c r="K62" s="32"/>
      <c r="L62" s="32">
        <f t="shared" si="29"/>
        <v>158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62</v>
      </c>
      <c r="F63" s="40">
        <v>150</v>
      </c>
      <c r="G63" s="40">
        <v>11.39</v>
      </c>
      <c r="H63" s="40">
        <v>12.82</v>
      </c>
      <c r="I63" s="40">
        <v>5.09</v>
      </c>
      <c r="J63" s="40">
        <v>179.01</v>
      </c>
      <c r="K63" s="41">
        <v>214</v>
      </c>
      <c r="L63" s="40">
        <v>35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2" t="s">
        <v>41</v>
      </c>
      <c r="F65" s="43">
        <v>200</v>
      </c>
      <c r="G65" s="43">
        <v>0.2</v>
      </c>
      <c r="H65" s="43"/>
      <c r="I65" s="43">
        <v>18.600000000000001</v>
      </c>
      <c r="J65" s="43">
        <v>74</v>
      </c>
      <c r="K65" s="44">
        <v>431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52" t="s">
        <v>42</v>
      </c>
      <c r="F66" s="43">
        <v>55</v>
      </c>
      <c r="G66" s="43">
        <v>7.6</v>
      </c>
      <c r="H66" s="43">
        <v>11.8</v>
      </c>
      <c r="I66" s="43">
        <v>15</v>
      </c>
      <c r="J66" s="43">
        <v>190</v>
      </c>
      <c r="K66" s="44"/>
      <c r="L66" s="43">
        <v>21</v>
      </c>
    </row>
    <row r="67" spans="1:12" ht="15" x14ac:dyDescent="0.25">
      <c r="A67" s="23"/>
      <c r="B67" s="15"/>
      <c r="C67" s="11"/>
      <c r="D67" s="7" t="s">
        <v>81</v>
      </c>
      <c r="E67" s="42" t="s">
        <v>82</v>
      </c>
      <c r="F67" s="43">
        <v>80</v>
      </c>
      <c r="G67" s="43">
        <v>1.31</v>
      </c>
      <c r="H67" s="43">
        <v>0.05</v>
      </c>
      <c r="I67" s="43">
        <v>2.1800000000000002</v>
      </c>
      <c r="J67" s="43">
        <v>14.44</v>
      </c>
      <c r="K67" s="44"/>
      <c r="L67" s="43">
        <v>20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485</v>
      </c>
      <c r="G70" s="19">
        <f t="shared" ref="G70" si="30">SUM(G63:G69)</f>
        <v>20.499999999999996</v>
      </c>
      <c r="H70" s="19">
        <f t="shared" ref="H70" si="31">SUM(H63:H69)</f>
        <v>24.67</v>
      </c>
      <c r="I70" s="19">
        <f t="shared" ref="I70" si="32">SUM(I63:I69)</f>
        <v>40.869999999999997</v>
      </c>
      <c r="J70" s="19">
        <f t="shared" ref="J70:L70" si="33">SUM(J63:J69)</f>
        <v>457.45</v>
      </c>
      <c r="K70" s="25"/>
      <c r="L70" s="19">
        <f t="shared" si="33"/>
        <v>79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44</v>
      </c>
      <c r="F71" s="55">
        <v>30</v>
      </c>
      <c r="G71" s="55">
        <v>0.24</v>
      </c>
      <c r="H71" s="55">
        <v>0.03</v>
      </c>
      <c r="I71" s="57">
        <v>0.71</v>
      </c>
      <c r="J71" s="55">
        <v>3.93</v>
      </c>
      <c r="K71" s="44"/>
      <c r="L71" s="55">
        <v>2</v>
      </c>
    </row>
    <row r="72" spans="1:12" ht="15" x14ac:dyDescent="0.25">
      <c r="A72" s="23"/>
      <c r="B72" s="15"/>
      <c r="C72" s="11"/>
      <c r="D72" s="7" t="s">
        <v>27</v>
      </c>
      <c r="E72" s="52" t="s">
        <v>59</v>
      </c>
      <c r="F72" s="56">
        <v>250</v>
      </c>
      <c r="G72" s="56">
        <v>11.7</v>
      </c>
      <c r="H72" s="56">
        <v>10.8</v>
      </c>
      <c r="I72" s="58"/>
      <c r="J72" s="56">
        <v>225.7</v>
      </c>
      <c r="K72" s="44">
        <v>99</v>
      </c>
      <c r="L72" s="56">
        <v>17</v>
      </c>
    </row>
    <row r="73" spans="1:12" ht="15" x14ac:dyDescent="0.25">
      <c r="A73" s="23"/>
      <c r="B73" s="15"/>
      <c r="C73" s="11"/>
      <c r="D73" s="7" t="s">
        <v>28</v>
      </c>
      <c r="E73" s="52" t="s">
        <v>70</v>
      </c>
      <c r="F73" s="56">
        <v>150</v>
      </c>
      <c r="G73" s="56">
        <v>2.4</v>
      </c>
      <c r="H73" s="56">
        <v>6.9</v>
      </c>
      <c r="I73" s="58">
        <v>12.2</v>
      </c>
      <c r="J73" s="56">
        <v>294.5</v>
      </c>
      <c r="K73" s="44"/>
      <c r="L73" s="56">
        <v>52</v>
      </c>
    </row>
    <row r="74" spans="1:12" ht="15" x14ac:dyDescent="0.25">
      <c r="A74" s="23"/>
      <c r="B74" s="15"/>
      <c r="C74" s="11"/>
      <c r="D74" s="7" t="s">
        <v>29</v>
      </c>
      <c r="E74" s="52"/>
      <c r="F74" s="56"/>
      <c r="G74" s="56"/>
      <c r="H74" s="56"/>
      <c r="I74" s="58"/>
      <c r="J74" s="56"/>
      <c r="K74" s="44"/>
      <c r="L74" s="56"/>
    </row>
    <row r="75" spans="1:12" ht="15" x14ac:dyDescent="0.25">
      <c r="A75" s="23"/>
      <c r="B75" s="15"/>
      <c r="C75" s="11"/>
      <c r="D75" s="7" t="s">
        <v>30</v>
      </c>
      <c r="E75" s="52" t="s">
        <v>86</v>
      </c>
      <c r="F75" s="56">
        <v>200</v>
      </c>
      <c r="G75" s="56"/>
      <c r="H75" s="56"/>
      <c r="I75" s="58">
        <v>23.57</v>
      </c>
      <c r="J75" s="56">
        <v>93.22</v>
      </c>
      <c r="K75" s="44">
        <v>402</v>
      </c>
      <c r="L75" s="56">
        <v>4</v>
      </c>
    </row>
    <row r="76" spans="1:12" ht="15" x14ac:dyDescent="0.25">
      <c r="A76" s="23"/>
      <c r="B76" s="15"/>
      <c r="C76" s="11"/>
      <c r="D76" s="7" t="s">
        <v>31</v>
      </c>
      <c r="E76" s="52" t="s">
        <v>78</v>
      </c>
      <c r="F76" s="56">
        <v>40</v>
      </c>
      <c r="G76" s="56">
        <v>2.6</v>
      </c>
      <c r="H76" s="56">
        <v>0.4</v>
      </c>
      <c r="I76" s="58">
        <v>17</v>
      </c>
      <c r="J76" s="56">
        <v>81.599999999999994</v>
      </c>
      <c r="K76" s="44"/>
      <c r="L76" s="56">
        <v>2</v>
      </c>
    </row>
    <row r="77" spans="1:12" ht="15" x14ac:dyDescent="0.25">
      <c r="A77" s="23"/>
      <c r="B77" s="15"/>
      <c r="C77" s="11"/>
      <c r="D77" s="7" t="s">
        <v>32</v>
      </c>
      <c r="E77" s="52" t="s">
        <v>49</v>
      </c>
      <c r="F77" s="56">
        <v>60</v>
      </c>
      <c r="G77" s="56">
        <v>2.5</v>
      </c>
      <c r="H77" s="56">
        <v>0.3</v>
      </c>
      <c r="I77" s="58">
        <v>16</v>
      </c>
      <c r="J77" s="56">
        <v>72</v>
      </c>
      <c r="K77" s="44"/>
      <c r="L77" s="56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19.440000000000001</v>
      </c>
      <c r="H80" s="19">
        <f t="shared" ref="H80" si="35">SUM(H71:H79)</f>
        <v>18.43</v>
      </c>
      <c r="I80" s="19">
        <f t="shared" ref="I80" si="36">SUM(I71:I79)</f>
        <v>69.48</v>
      </c>
      <c r="J80" s="19">
        <f t="shared" ref="J80:L80" si="37">SUM(J71:J79)</f>
        <v>770.95</v>
      </c>
      <c r="K80" s="25"/>
      <c r="L80" s="19">
        <f t="shared" si="37"/>
        <v>79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1215</v>
      </c>
      <c r="G81" s="32">
        <f t="shared" ref="G81" si="38">G70+G80</f>
        <v>39.94</v>
      </c>
      <c r="H81" s="32">
        <f t="shared" ref="H81" si="39">H70+H80</f>
        <v>43.1</v>
      </c>
      <c r="I81" s="32">
        <f t="shared" ref="I81" si="40">I70+I80</f>
        <v>110.35</v>
      </c>
      <c r="J81" s="32">
        <f t="shared" ref="J81:L81" si="41">J70+J80</f>
        <v>1228.4000000000001</v>
      </c>
      <c r="K81" s="32"/>
      <c r="L81" s="32">
        <f t="shared" si="41"/>
        <v>158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150</v>
      </c>
      <c r="G82" s="40">
        <v>5.8</v>
      </c>
      <c r="H82" s="40">
        <v>3</v>
      </c>
      <c r="I82" s="40">
        <v>35.9</v>
      </c>
      <c r="J82" s="40">
        <v>195.5</v>
      </c>
      <c r="K82" s="41">
        <v>331</v>
      </c>
      <c r="L82" s="40">
        <v>7</v>
      </c>
    </row>
    <row r="83" spans="1:12" ht="15" x14ac:dyDescent="0.25">
      <c r="A83" s="23"/>
      <c r="B83" s="15"/>
      <c r="C83" s="11"/>
      <c r="D83" s="6"/>
      <c r="E83" s="42" t="s">
        <v>87</v>
      </c>
      <c r="F83" s="43">
        <v>70</v>
      </c>
      <c r="G83" s="43">
        <v>5.4</v>
      </c>
      <c r="H83" s="43">
        <v>6.6</v>
      </c>
      <c r="I83" s="43">
        <v>9.6</v>
      </c>
      <c r="J83" s="43">
        <v>120</v>
      </c>
      <c r="K83" s="44"/>
      <c r="L83" s="43">
        <v>44</v>
      </c>
    </row>
    <row r="84" spans="1:12" ht="15" x14ac:dyDescent="0.25">
      <c r="A84" s="23"/>
      <c r="B84" s="15"/>
      <c r="C84" s="11"/>
      <c r="D84" s="7" t="s">
        <v>22</v>
      </c>
      <c r="E84" s="52" t="s">
        <v>41</v>
      </c>
      <c r="F84" s="43">
        <v>200</v>
      </c>
      <c r="G84" s="43">
        <v>0.2</v>
      </c>
      <c r="H84" s="43"/>
      <c r="I84" s="43">
        <v>18.600000000000001</v>
      </c>
      <c r="J84" s="43">
        <v>74</v>
      </c>
      <c r="K84" s="44">
        <v>431</v>
      </c>
      <c r="L84" s="43">
        <v>3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50</v>
      </c>
      <c r="F86" s="43">
        <v>70</v>
      </c>
      <c r="G86" s="43">
        <v>1</v>
      </c>
      <c r="H86" s="43">
        <v>0.2</v>
      </c>
      <c r="I86" s="43">
        <v>18.600000000000001</v>
      </c>
      <c r="J86" s="43">
        <v>82.7</v>
      </c>
      <c r="K86" s="44"/>
      <c r="L86" s="43">
        <v>25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12.399999999999999</v>
      </c>
      <c r="H89" s="19">
        <f t="shared" ref="H89" si="43">SUM(H82:H88)</f>
        <v>9.7999999999999989</v>
      </c>
      <c r="I89" s="19">
        <f t="shared" ref="I89" si="44">SUM(I82:I88)</f>
        <v>82.699999999999989</v>
      </c>
      <c r="J89" s="19">
        <f t="shared" ref="J89:L89" si="45">SUM(J82:J88)</f>
        <v>472.2</v>
      </c>
      <c r="K89" s="25"/>
      <c r="L89" s="19">
        <f t="shared" si="45"/>
        <v>79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48</v>
      </c>
      <c r="F90" s="55">
        <v>30</v>
      </c>
      <c r="G90" s="55">
        <v>2.96</v>
      </c>
      <c r="H90" s="55">
        <v>1.48</v>
      </c>
      <c r="I90" s="57"/>
      <c r="J90" s="55">
        <v>25.23</v>
      </c>
      <c r="K90" s="44">
        <v>60</v>
      </c>
      <c r="L90" s="55">
        <v>3</v>
      </c>
    </row>
    <row r="91" spans="1:12" ht="15" x14ac:dyDescent="0.25">
      <c r="A91" s="23"/>
      <c r="B91" s="15"/>
      <c r="C91" s="11"/>
      <c r="D91" s="7" t="s">
        <v>27</v>
      </c>
      <c r="E91" s="52" t="s">
        <v>64</v>
      </c>
      <c r="F91" s="56">
        <v>250</v>
      </c>
      <c r="G91" s="56">
        <v>4.43</v>
      </c>
      <c r="H91" s="56">
        <v>3.3</v>
      </c>
      <c r="I91" s="58">
        <v>9.1300000000000008</v>
      </c>
      <c r="J91" s="56">
        <v>172.14</v>
      </c>
      <c r="K91" s="44">
        <v>75</v>
      </c>
      <c r="L91" s="56">
        <v>23</v>
      </c>
    </row>
    <row r="92" spans="1:12" ht="15" x14ac:dyDescent="0.25">
      <c r="A92" s="23"/>
      <c r="B92" s="15"/>
      <c r="C92" s="11"/>
      <c r="D92" s="7" t="s">
        <v>28</v>
      </c>
      <c r="E92" s="52" t="s">
        <v>88</v>
      </c>
      <c r="F92" s="56">
        <v>200</v>
      </c>
      <c r="G92" s="56">
        <v>9.68</v>
      </c>
      <c r="H92" s="56">
        <v>22.67</v>
      </c>
      <c r="I92" s="58">
        <v>11.77</v>
      </c>
      <c r="J92" s="56">
        <v>278.95999999999998</v>
      </c>
      <c r="K92" s="44">
        <v>261</v>
      </c>
      <c r="L92" s="56">
        <v>45</v>
      </c>
    </row>
    <row r="93" spans="1:12" ht="15" x14ac:dyDescent="0.25">
      <c r="A93" s="23"/>
      <c r="B93" s="15"/>
      <c r="C93" s="11"/>
      <c r="D93" s="7" t="s">
        <v>29</v>
      </c>
      <c r="E93" s="52"/>
      <c r="F93" s="56"/>
      <c r="G93" s="56"/>
      <c r="H93" s="56"/>
      <c r="I93" s="58"/>
      <c r="J93" s="56"/>
      <c r="K93" s="44"/>
      <c r="L93" s="56"/>
    </row>
    <row r="94" spans="1:12" ht="15" x14ac:dyDescent="0.25">
      <c r="A94" s="23"/>
      <c r="B94" s="15"/>
      <c r="C94" s="11"/>
      <c r="D94" s="7" t="s">
        <v>30</v>
      </c>
      <c r="E94" s="52" t="s">
        <v>47</v>
      </c>
      <c r="F94" s="56">
        <v>200</v>
      </c>
      <c r="G94" s="56"/>
      <c r="H94" s="56"/>
      <c r="I94" s="58">
        <v>18.2</v>
      </c>
      <c r="J94" s="56">
        <v>72</v>
      </c>
      <c r="K94" s="44">
        <v>402</v>
      </c>
      <c r="L94" s="56">
        <v>4</v>
      </c>
    </row>
    <row r="95" spans="1:12" ht="15" x14ac:dyDescent="0.25">
      <c r="A95" s="23"/>
      <c r="B95" s="15"/>
      <c r="C95" s="11"/>
      <c r="D95" s="7" t="s">
        <v>31</v>
      </c>
      <c r="E95" s="52" t="s">
        <v>78</v>
      </c>
      <c r="F95" s="56">
        <v>40</v>
      </c>
      <c r="G95" s="56">
        <v>2.6</v>
      </c>
      <c r="H95" s="56">
        <v>0.4</v>
      </c>
      <c r="I95" s="58">
        <v>17</v>
      </c>
      <c r="J95" s="56">
        <v>81.599999999999994</v>
      </c>
      <c r="K95" s="44"/>
      <c r="L95" s="56">
        <v>2</v>
      </c>
    </row>
    <row r="96" spans="1:12" ht="15" x14ac:dyDescent="0.25">
      <c r="A96" s="23"/>
      <c r="B96" s="15"/>
      <c r="C96" s="11"/>
      <c r="D96" s="7" t="s">
        <v>32</v>
      </c>
      <c r="E96" s="52" t="s">
        <v>49</v>
      </c>
      <c r="F96" s="56">
        <v>40</v>
      </c>
      <c r="G96" s="56">
        <v>2.6</v>
      </c>
      <c r="H96" s="56">
        <v>0.4</v>
      </c>
      <c r="I96" s="58">
        <v>17</v>
      </c>
      <c r="J96" s="56">
        <v>81.599999999999994</v>
      </c>
      <c r="K96" s="44"/>
      <c r="L96" s="56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22.270000000000003</v>
      </c>
      <c r="H99" s="19">
        <f t="shared" ref="H99" si="47">SUM(H90:H98)</f>
        <v>28.25</v>
      </c>
      <c r="I99" s="19">
        <f t="shared" ref="I99" si="48">SUM(I90:I98)</f>
        <v>73.099999999999994</v>
      </c>
      <c r="J99" s="19">
        <f t="shared" ref="J99:L99" si="49">SUM(J90:J98)</f>
        <v>711.53</v>
      </c>
      <c r="K99" s="25"/>
      <c r="L99" s="19">
        <f t="shared" si="49"/>
        <v>79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1250</v>
      </c>
      <c r="G100" s="32">
        <f t="shared" ref="G100" si="50">G89+G99</f>
        <v>34.67</v>
      </c>
      <c r="H100" s="32">
        <f t="shared" ref="H100" si="51">H89+H99</f>
        <v>38.049999999999997</v>
      </c>
      <c r="I100" s="32">
        <f t="shared" ref="I100" si="52">I89+I99</f>
        <v>155.79999999999998</v>
      </c>
      <c r="J100" s="32">
        <f t="shared" ref="J100:L100" si="53">J89+J99</f>
        <v>1183.73</v>
      </c>
      <c r="K100" s="32"/>
      <c r="L100" s="32">
        <f t="shared" si="53"/>
        <v>158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53</v>
      </c>
      <c r="F101" s="40">
        <v>155</v>
      </c>
      <c r="G101" s="40">
        <v>5.8</v>
      </c>
      <c r="H101" s="40">
        <v>6.9</v>
      </c>
      <c r="I101" s="40">
        <v>26.5</v>
      </c>
      <c r="J101" s="40">
        <v>180</v>
      </c>
      <c r="K101" s="41">
        <v>184</v>
      </c>
      <c r="L101" s="40">
        <v>27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2" t="s">
        <v>41</v>
      </c>
      <c r="F103" s="43">
        <v>200</v>
      </c>
      <c r="G103" s="43">
        <v>0.2</v>
      </c>
      <c r="H103" s="43"/>
      <c r="I103" s="43">
        <v>18.600000000000001</v>
      </c>
      <c r="J103" s="43">
        <v>74</v>
      </c>
      <c r="K103" s="44">
        <v>431</v>
      </c>
      <c r="L103" s="43">
        <v>3</v>
      </c>
    </row>
    <row r="104" spans="1:12" ht="15" x14ac:dyDescent="0.25">
      <c r="A104" s="23"/>
      <c r="B104" s="15"/>
      <c r="C104" s="11"/>
      <c r="D104" s="7" t="s">
        <v>23</v>
      </c>
      <c r="E104" s="52" t="s">
        <v>42</v>
      </c>
      <c r="F104" s="43">
        <v>45</v>
      </c>
      <c r="G104" s="43">
        <v>2.25</v>
      </c>
      <c r="H104" s="43">
        <v>12.55</v>
      </c>
      <c r="I104" s="43">
        <v>13.82</v>
      </c>
      <c r="J104" s="43">
        <v>176.14</v>
      </c>
      <c r="K104" s="44"/>
      <c r="L104" s="43">
        <v>26</v>
      </c>
    </row>
    <row r="105" spans="1:12" ht="15.75" thickBot="1" x14ac:dyDescent="0.3">
      <c r="A105" s="23"/>
      <c r="B105" s="15"/>
      <c r="C105" s="11"/>
      <c r="D105" s="7" t="s">
        <v>30</v>
      </c>
      <c r="E105" s="53" t="s">
        <v>43</v>
      </c>
      <c r="F105" s="43">
        <v>200</v>
      </c>
      <c r="G105" s="43">
        <v>0.95</v>
      </c>
      <c r="H105" s="43">
        <v>0.19</v>
      </c>
      <c r="I105" s="43">
        <v>18.38</v>
      </c>
      <c r="J105" s="43">
        <v>82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9.1999999999999993</v>
      </c>
      <c r="H108" s="19">
        <f t="shared" si="54"/>
        <v>19.640000000000004</v>
      </c>
      <c r="I108" s="19">
        <f t="shared" si="54"/>
        <v>77.3</v>
      </c>
      <c r="J108" s="19">
        <f t="shared" si="54"/>
        <v>512.14</v>
      </c>
      <c r="K108" s="25"/>
      <c r="L108" s="19">
        <f t="shared" ref="L108" si="55">SUM(L101:L107)</f>
        <v>79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44</v>
      </c>
      <c r="F109" s="55">
        <v>30</v>
      </c>
      <c r="G109" s="55">
        <v>0.2</v>
      </c>
      <c r="H109" s="55">
        <v>0.03</v>
      </c>
      <c r="I109" s="57">
        <v>0.71</v>
      </c>
      <c r="J109" s="55">
        <v>3.9</v>
      </c>
      <c r="K109" s="44"/>
      <c r="L109" s="55">
        <v>3</v>
      </c>
    </row>
    <row r="110" spans="1:12" ht="15" x14ac:dyDescent="0.25">
      <c r="A110" s="23"/>
      <c r="B110" s="15"/>
      <c r="C110" s="11"/>
      <c r="D110" s="7" t="s">
        <v>27</v>
      </c>
      <c r="E110" s="52" t="s">
        <v>51</v>
      </c>
      <c r="F110" s="56">
        <v>250</v>
      </c>
      <c r="G110" s="56">
        <v>8.3000000000000007</v>
      </c>
      <c r="H110" s="56">
        <v>7.1</v>
      </c>
      <c r="I110" s="58">
        <v>20.7</v>
      </c>
      <c r="J110" s="56">
        <v>126</v>
      </c>
      <c r="K110" s="44">
        <v>91</v>
      </c>
      <c r="L110" s="56">
        <v>23</v>
      </c>
    </row>
    <row r="111" spans="1:12" ht="15" x14ac:dyDescent="0.25">
      <c r="A111" s="23"/>
      <c r="B111" s="15"/>
      <c r="C111" s="11"/>
      <c r="D111" s="7" t="s">
        <v>28</v>
      </c>
      <c r="E111" s="52" t="s">
        <v>89</v>
      </c>
      <c r="F111" s="56">
        <v>80</v>
      </c>
      <c r="G111" s="56">
        <v>9.7899999999999991</v>
      </c>
      <c r="H111" s="56">
        <v>23.61</v>
      </c>
      <c r="I111" s="58">
        <v>9.2200000000000006</v>
      </c>
      <c r="J111" s="56">
        <v>277.13</v>
      </c>
      <c r="K111" s="44"/>
      <c r="L111" s="56">
        <v>27</v>
      </c>
    </row>
    <row r="112" spans="1:12" ht="15" x14ac:dyDescent="0.25">
      <c r="A112" s="23"/>
      <c r="B112" s="15"/>
      <c r="C112" s="11"/>
      <c r="D112" s="7" t="s">
        <v>29</v>
      </c>
      <c r="E112" s="52" t="s">
        <v>52</v>
      </c>
      <c r="F112" s="56">
        <v>150</v>
      </c>
      <c r="G112" s="56">
        <v>7</v>
      </c>
      <c r="H112" s="56">
        <v>5</v>
      </c>
      <c r="I112" s="58">
        <v>30</v>
      </c>
      <c r="J112" s="56">
        <v>196</v>
      </c>
      <c r="K112" s="44">
        <v>233</v>
      </c>
      <c r="L112" s="56">
        <v>18</v>
      </c>
    </row>
    <row r="113" spans="1:12" ht="15" x14ac:dyDescent="0.25">
      <c r="A113" s="23"/>
      <c r="B113" s="15"/>
      <c r="C113" s="11"/>
      <c r="D113" s="7" t="s">
        <v>30</v>
      </c>
      <c r="E113" s="52" t="s">
        <v>47</v>
      </c>
      <c r="F113" s="56">
        <v>200</v>
      </c>
      <c r="G113" s="56"/>
      <c r="H113" s="56"/>
      <c r="I113" s="58">
        <v>18.2</v>
      </c>
      <c r="J113" s="56">
        <v>72</v>
      </c>
      <c r="K113" s="44">
        <v>402</v>
      </c>
      <c r="L113" s="56">
        <v>4</v>
      </c>
    </row>
    <row r="114" spans="1:12" ht="15" x14ac:dyDescent="0.25">
      <c r="A114" s="23"/>
      <c r="B114" s="15"/>
      <c r="C114" s="11"/>
      <c r="D114" s="7" t="s">
        <v>31</v>
      </c>
      <c r="E114" s="52" t="s">
        <v>78</v>
      </c>
      <c r="F114" s="56">
        <v>40</v>
      </c>
      <c r="G114" s="56">
        <v>2.6</v>
      </c>
      <c r="H114" s="56">
        <v>0.4</v>
      </c>
      <c r="I114" s="58">
        <v>17</v>
      </c>
      <c r="J114" s="56">
        <v>81.599999999999994</v>
      </c>
      <c r="K114" s="44"/>
      <c r="L114" s="56">
        <v>2</v>
      </c>
    </row>
    <row r="115" spans="1:12" ht="15" x14ac:dyDescent="0.25">
      <c r="A115" s="23"/>
      <c r="B115" s="15"/>
      <c r="C115" s="11"/>
      <c r="D115" s="7" t="s">
        <v>32</v>
      </c>
      <c r="E115" s="52" t="s">
        <v>49</v>
      </c>
      <c r="F115" s="56">
        <v>50</v>
      </c>
      <c r="G115" s="56">
        <v>2.5</v>
      </c>
      <c r="H115" s="56">
        <v>0.3</v>
      </c>
      <c r="I115" s="58">
        <v>16</v>
      </c>
      <c r="J115" s="56">
        <v>77</v>
      </c>
      <c r="K115" s="44"/>
      <c r="L115" s="56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30.39</v>
      </c>
      <c r="H118" s="19">
        <f t="shared" si="56"/>
        <v>36.439999999999991</v>
      </c>
      <c r="I118" s="19">
        <f t="shared" si="56"/>
        <v>111.83</v>
      </c>
      <c r="J118" s="19">
        <f t="shared" si="56"/>
        <v>833.63</v>
      </c>
      <c r="K118" s="25"/>
      <c r="L118" s="19">
        <f t="shared" ref="L118" si="57">SUM(L109:L117)</f>
        <v>79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1400</v>
      </c>
      <c r="G119" s="32">
        <f t="shared" ref="G119" si="58">G108+G118</f>
        <v>39.590000000000003</v>
      </c>
      <c r="H119" s="32">
        <f t="shared" ref="H119" si="59">H108+H118</f>
        <v>56.08</v>
      </c>
      <c r="I119" s="32">
        <f t="shared" ref="I119" si="60">I108+I118</f>
        <v>189.13</v>
      </c>
      <c r="J119" s="32">
        <f t="shared" ref="J119:L119" si="61">J108+J118</f>
        <v>1345.77</v>
      </c>
      <c r="K119" s="32"/>
      <c r="L119" s="32">
        <f t="shared" si="61"/>
        <v>158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57</v>
      </c>
      <c r="F120" s="40">
        <v>150</v>
      </c>
      <c r="G120" s="40">
        <v>5.2</v>
      </c>
      <c r="H120" s="40">
        <v>4.7</v>
      </c>
      <c r="I120" s="40">
        <v>28.5</v>
      </c>
      <c r="J120" s="40">
        <v>227.5</v>
      </c>
      <c r="K120" s="41"/>
      <c r="L120" s="40">
        <v>39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2" t="s">
        <v>72</v>
      </c>
      <c r="F122" s="43">
        <v>200</v>
      </c>
      <c r="G122" s="43">
        <v>3061</v>
      </c>
      <c r="H122" s="43">
        <v>3057</v>
      </c>
      <c r="I122" s="43">
        <v>23.17</v>
      </c>
      <c r="J122" s="43">
        <v>137.21</v>
      </c>
      <c r="K122" s="44">
        <v>432</v>
      </c>
      <c r="L122" s="43">
        <v>13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52" t="s">
        <v>58</v>
      </c>
      <c r="F124" s="43">
        <v>150</v>
      </c>
      <c r="G124" s="43">
        <v>2.4</v>
      </c>
      <c r="H124" s="43">
        <v>0.8</v>
      </c>
      <c r="I124" s="43">
        <v>33.200000000000003</v>
      </c>
      <c r="J124" s="43">
        <v>210.2</v>
      </c>
      <c r="K124" s="44"/>
      <c r="L124" s="43">
        <v>27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3068.6</v>
      </c>
      <c r="H127" s="19">
        <f t="shared" si="62"/>
        <v>3062.5</v>
      </c>
      <c r="I127" s="19">
        <f t="shared" si="62"/>
        <v>84.87</v>
      </c>
      <c r="J127" s="19">
        <f t="shared" si="62"/>
        <v>574.91000000000008</v>
      </c>
      <c r="K127" s="25"/>
      <c r="L127" s="19">
        <f t="shared" ref="L127" si="63">SUM(L120:L126)</f>
        <v>79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/>
      <c r="F128" s="55"/>
      <c r="G128" s="55"/>
      <c r="H128" s="55"/>
      <c r="I128" s="57"/>
      <c r="J128" s="56">
        <v>200.3</v>
      </c>
      <c r="K128" s="44"/>
      <c r="L128" s="55"/>
    </row>
    <row r="129" spans="1:12" ht="15" x14ac:dyDescent="0.25">
      <c r="A129" s="14"/>
      <c r="B129" s="15"/>
      <c r="C129" s="11"/>
      <c r="D129" s="7" t="s">
        <v>27</v>
      </c>
      <c r="E129" s="52" t="s">
        <v>55</v>
      </c>
      <c r="F129" s="56">
        <v>250</v>
      </c>
      <c r="G129" s="56">
        <v>7.1</v>
      </c>
      <c r="H129" s="56">
        <v>12.4</v>
      </c>
      <c r="I129" s="58">
        <v>23.4</v>
      </c>
      <c r="J129" s="56">
        <v>157</v>
      </c>
      <c r="K129" s="44">
        <v>107</v>
      </c>
      <c r="L129" s="56">
        <v>27</v>
      </c>
    </row>
    <row r="130" spans="1:12" ht="15" x14ac:dyDescent="0.25">
      <c r="A130" s="14"/>
      <c r="B130" s="15"/>
      <c r="C130" s="11"/>
      <c r="D130" s="7" t="s">
        <v>28</v>
      </c>
      <c r="E130" s="52" t="s">
        <v>90</v>
      </c>
      <c r="F130" s="56">
        <v>110</v>
      </c>
      <c r="G130" s="56">
        <v>12.05</v>
      </c>
      <c r="H130" s="56">
        <v>13.96</v>
      </c>
      <c r="I130" s="58">
        <v>9.34</v>
      </c>
      <c r="J130" s="56">
        <v>200.5</v>
      </c>
      <c r="K130" s="44"/>
      <c r="L130" s="56">
        <v>36</v>
      </c>
    </row>
    <row r="131" spans="1:12" ht="15" x14ac:dyDescent="0.25">
      <c r="A131" s="14"/>
      <c r="B131" s="15"/>
      <c r="C131" s="11"/>
      <c r="D131" s="7" t="s">
        <v>29</v>
      </c>
      <c r="E131" s="52" t="s">
        <v>56</v>
      </c>
      <c r="F131" s="56">
        <v>150</v>
      </c>
      <c r="G131" s="56">
        <v>3.48</v>
      </c>
      <c r="H131" s="56">
        <v>3.58</v>
      </c>
      <c r="I131" s="58">
        <v>35.06</v>
      </c>
      <c r="J131" s="56">
        <v>189.5</v>
      </c>
      <c r="K131" s="44"/>
      <c r="L131" s="56">
        <v>9</v>
      </c>
    </row>
    <row r="132" spans="1:12" ht="15" x14ac:dyDescent="0.25">
      <c r="A132" s="14"/>
      <c r="B132" s="15"/>
      <c r="C132" s="11"/>
      <c r="D132" s="7" t="s">
        <v>30</v>
      </c>
      <c r="E132" s="52" t="s">
        <v>47</v>
      </c>
      <c r="F132" s="56">
        <v>200</v>
      </c>
      <c r="G132" s="56">
        <v>0</v>
      </c>
      <c r="H132" s="56">
        <v>0</v>
      </c>
      <c r="I132" s="58">
        <v>18.2</v>
      </c>
      <c r="J132" s="56"/>
      <c r="K132" s="44">
        <v>402</v>
      </c>
      <c r="L132" s="56">
        <v>3</v>
      </c>
    </row>
    <row r="133" spans="1:12" ht="15" x14ac:dyDescent="0.25">
      <c r="A133" s="14"/>
      <c r="B133" s="15"/>
      <c r="C133" s="11"/>
      <c r="D133" s="7" t="s">
        <v>31</v>
      </c>
      <c r="E133" s="52" t="s">
        <v>78</v>
      </c>
      <c r="F133" s="56">
        <v>40</v>
      </c>
      <c r="G133" s="56">
        <v>2.6</v>
      </c>
      <c r="H133" s="56">
        <v>0.4</v>
      </c>
      <c r="I133" s="58">
        <v>17</v>
      </c>
      <c r="J133" s="56">
        <v>81.599999999999994</v>
      </c>
      <c r="K133" s="44"/>
      <c r="L133" s="56">
        <v>2</v>
      </c>
    </row>
    <row r="134" spans="1:12" ht="15" x14ac:dyDescent="0.25">
      <c r="A134" s="14"/>
      <c r="B134" s="15"/>
      <c r="C134" s="11"/>
      <c r="D134" s="7" t="s">
        <v>32</v>
      </c>
      <c r="E134" s="52" t="s">
        <v>49</v>
      </c>
      <c r="F134" s="56">
        <v>50</v>
      </c>
      <c r="G134" s="56">
        <v>2.5</v>
      </c>
      <c r="H134" s="56">
        <v>0.3</v>
      </c>
      <c r="I134" s="58">
        <v>16</v>
      </c>
      <c r="J134" s="43"/>
      <c r="K134" s="44"/>
      <c r="L134" s="56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27.73</v>
      </c>
      <c r="H137" s="19">
        <f t="shared" si="64"/>
        <v>30.639999999999997</v>
      </c>
      <c r="I137" s="19">
        <f t="shared" si="64"/>
        <v>119</v>
      </c>
      <c r="J137" s="19">
        <f t="shared" si="64"/>
        <v>828.9</v>
      </c>
      <c r="K137" s="25"/>
      <c r="L137" s="19">
        <f t="shared" ref="L137" si="65">SUM(L128:L136)</f>
        <v>79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1300</v>
      </c>
      <c r="G138" s="32">
        <f t="shared" ref="G138" si="66">G127+G137</f>
        <v>3096.33</v>
      </c>
      <c r="H138" s="32">
        <f t="shared" ref="H138" si="67">H127+H137</f>
        <v>3093.14</v>
      </c>
      <c r="I138" s="32">
        <f t="shared" ref="I138" si="68">I127+I137</f>
        <v>203.87</v>
      </c>
      <c r="J138" s="32">
        <f t="shared" ref="J138:L138" si="69">J127+J137</f>
        <v>1403.81</v>
      </c>
      <c r="K138" s="32"/>
      <c r="L138" s="32">
        <f t="shared" si="69"/>
        <v>158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68</v>
      </c>
      <c r="F139" s="40">
        <v>150</v>
      </c>
      <c r="G139" s="40">
        <v>23.91</v>
      </c>
      <c r="H139" s="40">
        <v>15.5</v>
      </c>
      <c r="I139" s="40">
        <v>29.25</v>
      </c>
      <c r="J139" s="40">
        <v>342.03</v>
      </c>
      <c r="K139" s="41"/>
      <c r="L139" s="40">
        <v>50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2" t="s">
        <v>41</v>
      </c>
      <c r="F141" s="43">
        <v>200</v>
      </c>
      <c r="G141" s="43">
        <v>0.2</v>
      </c>
      <c r="H141" s="43"/>
      <c r="I141" s="43">
        <v>18.600000000000001</v>
      </c>
      <c r="J141" s="43">
        <v>74</v>
      </c>
      <c r="K141" s="44">
        <v>431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69</v>
      </c>
      <c r="F143" s="43">
        <v>150</v>
      </c>
      <c r="G143" s="43">
        <v>0.4</v>
      </c>
      <c r="H143" s="43">
        <v>0.4</v>
      </c>
      <c r="I143" s="43">
        <v>11</v>
      </c>
      <c r="J143" s="43">
        <v>52.8</v>
      </c>
      <c r="K143" s="44"/>
      <c r="L143" s="43">
        <v>26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24.509999999999998</v>
      </c>
      <c r="H146" s="19">
        <f t="shared" si="70"/>
        <v>15.9</v>
      </c>
      <c r="I146" s="19">
        <f t="shared" si="70"/>
        <v>58.85</v>
      </c>
      <c r="J146" s="19">
        <f t="shared" si="70"/>
        <v>468.83</v>
      </c>
      <c r="K146" s="25"/>
      <c r="L146" s="19">
        <f t="shared" ref="L146" si="71">SUM(L139:L145)</f>
        <v>79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71</v>
      </c>
      <c r="F147" s="55">
        <v>30</v>
      </c>
      <c r="G147" s="55">
        <v>0.54</v>
      </c>
      <c r="H147" s="55">
        <v>3.3</v>
      </c>
      <c r="I147" s="57">
        <v>3.89</v>
      </c>
      <c r="J147" s="55">
        <v>45.84</v>
      </c>
      <c r="K147" s="44">
        <v>40</v>
      </c>
      <c r="L147" s="55">
        <v>3</v>
      </c>
    </row>
    <row r="148" spans="1:12" ht="15" x14ac:dyDescent="0.25">
      <c r="A148" s="23"/>
      <c r="B148" s="15"/>
      <c r="C148" s="11"/>
      <c r="D148" s="7" t="s">
        <v>27</v>
      </c>
      <c r="E148" s="52" t="s">
        <v>65</v>
      </c>
      <c r="F148" s="56">
        <v>250</v>
      </c>
      <c r="G148" s="56">
        <v>5.5</v>
      </c>
      <c r="H148" s="56">
        <v>10.5</v>
      </c>
      <c r="I148" s="58">
        <v>15.7</v>
      </c>
      <c r="J148" s="56">
        <v>203.9</v>
      </c>
      <c r="K148" s="44"/>
      <c r="L148" s="56">
        <v>20</v>
      </c>
    </row>
    <row r="149" spans="1:12" ht="15" x14ac:dyDescent="0.25">
      <c r="A149" s="23"/>
      <c r="B149" s="15"/>
      <c r="C149" s="11"/>
      <c r="D149" s="7" t="s">
        <v>28</v>
      </c>
      <c r="E149" s="52" t="s">
        <v>66</v>
      </c>
      <c r="F149" s="56">
        <v>150</v>
      </c>
      <c r="G149" s="56">
        <v>3.8</v>
      </c>
      <c r="H149" s="56">
        <v>3.3</v>
      </c>
      <c r="I149" s="58">
        <v>24</v>
      </c>
      <c r="J149" s="56">
        <v>142.1</v>
      </c>
      <c r="K149" s="44"/>
      <c r="L149" s="56">
        <v>12</v>
      </c>
    </row>
    <row r="150" spans="1:12" ht="15" x14ac:dyDescent="0.25">
      <c r="A150" s="23"/>
      <c r="B150" s="15"/>
      <c r="C150" s="11"/>
      <c r="D150" s="7" t="s">
        <v>29</v>
      </c>
      <c r="E150" s="52" t="s">
        <v>91</v>
      </c>
      <c r="F150" s="56">
        <v>80</v>
      </c>
      <c r="G150" s="56">
        <v>15.51</v>
      </c>
      <c r="H150" s="56">
        <v>5.58</v>
      </c>
      <c r="I150" s="58">
        <v>1.91</v>
      </c>
      <c r="J150" s="56">
        <v>132.27000000000001</v>
      </c>
      <c r="K150" s="44"/>
      <c r="L150" s="56">
        <v>36</v>
      </c>
    </row>
    <row r="151" spans="1:12" ht="15" x14ac:dyDescent="0.25">
      <c r="A151" s="23"/>
      <c r="B151" s="15"/>
      <c r="C151" s="11"/>
      <c r="D151" s="7" t="s">
        <v>30</v>
      </c>
      <c r="E151" s="52" t="s">
        <v>47</v>
      </c>
      <c r="F151" s="56">
        <v>200</v>
      </c>
      <c r="G151" s="56"/>
      <c r="H151" s="56"/>
      <c r="I151" s="58">
        <v>18.2</v>
      </c>
      <c r="J151" s="56">
        <v>72</v>
      </c>
      <c r="K151" s="44">
        <v>402</v>
      </c>
      <c r="L151" s="56">
        <v>4</v>
      </c>
    </row>
    <row r="152" spans="1:12" ht="15" x14ac:dyDescent="0.25">
      <c r="A152" s="23"/>
      <c r="B152" s="15"/>
      <c r="C152" s="11"/>
      <c r="D152" s="7" t="s">
        <v>31</v>
      </c>
      <c r="E152" s="52" t="s">
        <v>78</v>
      </c>
      <c r="F152" s="56">
        <v>40</v>
      </c>
      <c r="G152" s="56">
        <v>2.6</v>
      </c>
      <c r="H152" s="56">
        <v>0.4</v>
      </c>
      <c r="I152" s="58">
        <v>17</v>
      </c>
      <c r="J152" s="56">
        <v>81.599999999999994</v>
      </c>
      <c r="K152" s="44"/>
      <c r="L152" s="56">
        <v>2</v>
      </c>
    </row>
    <row r="153" spans="1:12" ht="15" x14ac:dyDescent="0.25">
      <c r="A153" s="23"/>
      <c r="B153" s="15"/>
      <c r="C153" s="11"/>
      <c r="D153" s="7" t="s">
        <v>32</v>
      </c>
      <c r="E153" s="52" t="s">
        <v>49</v>
      </c>
      <c r="F153" s="56">
        <v>40</v>
      </c>
      <c r="G153" s="56">
        <v>2.6</v>
      </c>
      <c r="H153" s="56">
        <v>0.4</v>
      </c>
      <c r="I153" s="58">
        <v>17</v>
      </c>
      <c r="J153" s="56">
        <v>81.599999999999994</v>
      </c>
      <c r="K153" s="44"/>
      <c r="L153" s="56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30.550000000000004</v>
      </c>
      <c r="H156" s="19">
        <f t="shared" si="72"/>
        <v>23.479999999999997</v>
      </c>
      <c r="I156" s="19">
        <f t="shared" si="72"/>
        <v>97.7</v>
      </c>
      <c r="J156" s="19">
        <f t="shared" si="72"/>
        <v>759.31000000000006</v>
      </c>
      <c r="K156" s="25"/>
      <c r="L156" s="19">
        <f t="shared" ref="L156" si="73">SUM(L147:L155)</f>
        <v>79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1290</v>
      </c>
      <c r="G157" s="32">
        <f t="shared" ref="G157" si="74">G146+G156</f>
        <v>55.06</v>
      </c>
      <c r="H157" s="32">
        <f t="shared" ref="H157" si="75">H146+H156</f>
        <v>39.379999999999995</v>
      </c>
      <c r="I157" s="32">
        <f t="shared" ref="I157" si="76">I146+I156</f>
        <v>156.55000000000001</v>
      </c>
      <c r="J157" s="32">
        <f t="shared" ref="J157:L157" si="77">J146+J156</f>
        <v>1228.1400000000001</v>
      </c>
      <c r="K157" s="32"/>
      <c r="L157" s="32">
        <f t="shared" si="77"/>
        <v>158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62</v>
      </c>
      <c r="F158" s="40">
        <v>150</v>
      </c>
      <c r="G158" s="40">
        <v>11.39</v>
      </c>
      <c r="H158" s="40">
        <v>12.82</v>
      </c>
      <c r="I158" s="40">
        <v>5.09</v>
      </c>
      <c r="J158" s="40">
        <v>179.01</v>
      </c>
      <c r="K158" s="41">
        <v>214</v>
      </c>
      <c r="L158" s="40">
        <v>31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2" t="s">
        <v>41</v>
      </c>
      <c r="F160" s="43">
        <v>200</v>
      </c>
      <c r="G160" s="43">
        <v>0.2</v>
      </c>
      <c r="H160" s="43"/>
      <c r="I160" s="43">
        <v>18.600000000000001</v>
      </c>
      <c r="J160" s="43">
        <v>74</v>
      </c>
      <c r="K160" s="44">
        <v>431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52" t="s">
        <v>54</v>
      </c>
      <c r="F161" s="43">
        <v>60</v>
      </c>
      <c r="G161" s="43">
        <v>9.6999999999999993</v>
      </c>
      <c r="H161" s="43">
        <v>7.85</v>
      </c>
      <c r="I161" s="43">
        <v>13.7</v>
      </c>
      <c r="J161" s="43">
        <v>164.78</v>
      </c>
      <c r="K161" s="44"/>
      <c r="L161" s="43">
        <v>24</v>
      </c>
    </row>
    <row r="162" spans="1:12" ht="15" x14ac:dyDescent="0.25">
      <c r="A162" s="23"/>
      <c r="B162" s="15"/>
      <c r="C162" s="11"/>
      <c r="D162" s="7" t="s">
        <v>24</v>
      </c>
      <c r="E162" s="52" t="s">
        <v>63</v>
      </c>
      <c r="F162" s="43">
        <v>100</v>
      </c>
      <c r="G162" s="43">
        <v>2.4</v>
      </c>
      <c r="H162" s="43">
        <v>2.5</v>
      </c>
      <c r="I162" s="43">
        <v>16.7</v>
      </c>
      <c r="J162" s="43">
        <v>410</v>
      </c>
      <c r="K162" s="44"/>
      <c r="L162" s="43">
        <v>17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23.689999999999998</v>
      </c>
      <c r="H165" s="19">
        <f t="shared" si="78"/>
        <v>23.17</v>
      </c>
      <c r="I165" s="19">
        <f t="shared" si="78"/>
        <v>54.09</v>
      </c>
      <c r="J165" s="19">
        <f t="shared" si="78"/>
        <v>827.79</v>
      </c>
      <c r="K165" s="25"/>
      <c r="L165" s="19">
        <f t="shared" ref="L165" si="79">SUM(L158:L164)</f>
        <v>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30</v>
      </c>
      <c r="G166" s="43">
        <v>0.39</v>
      </c>
      <c r="H166" s="43">
        <v>7.0000000000000007E-2</v>
      </c>
      <c r="I166" s="43">
        <v>1.28</v>
      </c>
      <c r="J166" s="43">
        <v>8.0399999999999991</v>
      </c>
      <c r="K166" s="44"/>
      <c r="L166" s="43">
        <v>3</v>
      </c>
    </row>
    <row r="167" spans="1:12" ht="15" x14ac:dyDescent="0.25">
      <c r="A167" s="23"/>
      <c r="B167" s="15"/>
      <c r="C167" s="11"/>
      <c r="D167" s="7" t="s">
        <v>27</v>
      </c>
      <c r="E167" s="52" t="s">
        <v>59</v>
      </c>
      <c r="F167" s="56">
        <v>250</v>
      </c>
      <c r="G167" s="56">
        <v>11.7</v>
      </c>
      <c r="H167" s="56">
        <v>10.8</v>
      </c>
      <c r="I167" s="58"/>
      <c r="J167" s="56">
        <v>225.7</v>
      </c>
      <c r="K167" s="44">
        <v>99</v>
      </c>
      <c r="L167" s="56">
        <v>15</v>
      </c>
    </row>
    <row r="168" spans="1:12" ht="15" x14ac:dyDescent="0.25">
      <c r="A168" s="23"/>
      <c r="B168" s="15"/>
      <c r="C168" s="11"/>
      <c r="D168" s="7" t="s">
        <v>28</v>
      </c>
      <c r="E168" s="52" t="s">
        <v>60</v>
      </c>
      <c r="F168" s="56">
        <v>80</v>
      </c>
      <c r="G168" s="56">
        <v>11.93</v>
      </c>
      <c r="H168" s="56">
        <v>9.68</v>
      </c>
      <c r="I168" s="58">
        <v>8.75</v>
      </c>
      <c r="J168" s="56">
        <v>199.9</v>
      </c>
      <c r="K168" s="44">
        <v>314</v>
      </c>
      <c r="L168" s="56">
        <v>27</v>
      </c>
    </row>
    <row r="169" spans="1:12" ht="15" x14ac:dyDescent="0.25">
      <c r="A169" s="23"/>
      <c r="B169" s="15"/>
      <c r="C169" s="11"/>
      <c r="D169" s="7" t="s">
        <v>29</v>
      </c>
      <c r="E169" s="52" t="s">
        <v>61</v>
      </c>
      <c r="F169" s="56">
        <v>150</v>
      </c>
      <c r="G169" s="56">
        <v>3.41</v>
      </c>
      <c r="H169" s="56">
        <v>3.3</v>
      </c>
      <c r="I169" s="58">
        <v>13.16</v>
      </c>
      <c r="J169" s="56">
        <v>102.14</v>
      </c>
      <c r="K169" s="44">
        <v>346</v>
      </c>
      <c r="L169" s="56">
        <v>26</v>
      </c>
    </row>
    <row r="170" spans="1:12" ht="15" x14ac:dyDescent="0.25">
      <c r="A170" s="23"/>
      <c r="B170" s="15"/>
      <c r="C170" s="11"/>
      <c r="D170" s="7" t="s">
        <v>30</v>
      </c>
      <c r="E170" s="52" t="s">
        <v>47</v>
      </c>
      <c r="F170" s="56">
        <v>200</v>
      </c>
      <c r="G170" s="56"/>
      <c r="H170" s="56"/>
      <c r="I170" s="58">
        <v>18.2</v>
      </c>
      <c r="J170" s="56">
        <v>72</v>
      </c>
      <c r="K170" s="44">
        <v>402</v>
      </c>
      <c r="L170" s="56">
        <v>4</v>
      </c>
    </row>
    <row r="171" spans="1:12" ht="15" x14ac:dyDescent="0.25">
      <c r="A171" s="23"/>
      <c r="B171" s="15"/>
      <c r="C171" s="11"/>
      <c r="D171" s="7" t="s">
        <v>31</v>
      </c>
      <c r="E171" s="52" t="s">
        <v>78</v>
      </c>
      <c r="F171" s="56">
        <v>40</v>
      </c>
      <c r="G171" s="56">
        <v>2.6</v>
      </c>
      <c r="H171" s="56">
        <v>0.4</v>
      </c>
      <c r="I171" s="58">
        <v>17</v>
      </c>
      <c r="J171" s="56">
        <v>81.599999999999994</v>
      </c>
      <c r="K171" s="44"/>
      <c r="L171" s="56">
        <v>2</v>
      </c>
    </row>
    <row r="172" spans="1:12" ht="15" x14ac:dyDescent="0.25">
      <c r="A172" s="23"/>
      <c r="B172" s="15"/>
      <c r="C172" s="11"/>
      <c r="D172" s="7" t="s">
        <v>32</v>
      </c>
      <c r="E172" s="52" t="s">
        <v>49</v>
      </c>
      <c r="F172" s="56">
        <v>60</v>
      </c>
      <c r="G172" s="56">
        <v>2.5</v>
      </c>
      <c r="H172" s="56">
        <v>0.3</v>
      </c>
      <c r="I172" s="58">
        <v>16</v>
      </c>
      <c r="J172" s="56">
        <v>72</v>
      </c>
      <c r="K172" s="44"/>
      <c r="L172" s="56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32.53</v>
      </c>
      <c r="H175" s="19">
        <f t="shared" si="80"/>
        <v>24.55</v>
      </c>
      <c r="I175" s="19">
        <f t="shared" si="80"/>
        <v>74.39</v>
      </c>
      <c r="J175" s="19">
        <f t="shared" si="80"/>
        <v>761.38</v>
      </c>
      <c r="K175" s="25"/>
      <c r="L175" s="19">
        <f t="shared" ref="L175" si="81">SUM(L166:L174)</f>
        <v>79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1320</v>
      </c>
      <c r="G176" s="32">
        <f t="shared" ref="G176" si="82">G165+G175</f>
        <v>56.22</v>
      </c>
      <c r="H176" s="32">
        <f t="shared" ref="H176" si="83">H165+H175</f>
        <v>47.72</v>
      </c>
      <c r="I176" s="32">
        <f t="shared" ref="I176" si="84">I165+I175</f>
        <v>128.48000000000002</v>
      </c>
      <c r="J176" s="32">
        <f t="shared" ref="J176:L176" si="85">J165+J175</f>
        <v>1589.17</v>
      </c>
      <c r="K176" s="32"/>
      <c r="L176" s="32">
        <f t="shared" si="85"/>
        <v>154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150</v>
      </c>
      <c r="G177" s="40">
        <v>5.8</v>
      </c>
      <c r="H177" s="40">
        <v>3</v>
      </c>
      <c r="I177" s="40">
        <v>35.9</v>
      </c>
      <c r="J177" s="40">
        <v>195.5</v>
      </c>
      <c r="K177" s="41">
        <v>331</v>
      </c>
      <c r="L177" s="40">
        <v>9</v>
      </c>
    </row>
    <row r="178" spans="1:12" ht="15" x14ac:dyDescent="0.25">
      <c r="A178" s="23"/>
      <c r="B178" s="15"/>
      <c r="C178" s="11"/>
      <c r="D178" s="6"/>
      <c r="E178" s="42" t="s">
        <v>75</v>
      </c>
      <c r="F178" s="43">
        <v>70</v>
      </c>
      <c r="G178" s="43">
        <v>14.84</v>
      </c>
      <c r="H178" s="43">
        <v>9.4</v>
      </c>
      <c r="I178" s="43">
        <v>17</v>
      </c>
      <c r="J178" s="43">
        <v>180.7</v>
      </c>
      <c r="K178" s="44"/>
      <c r="L178" s="43">
        <v>42</v>
      </c>
    </row>
    <row r="179" spans="1:12" ht="15" x14ac:dyDescent="0.25">
      <c r="A179" s="23"/>
      <c r="B179" s="15"/>
      <c r="C179" s="11"/>
      <c r="D179" s="7" t="s">
        <v>22</v>
      </c>
      <c r="E179" s="52" t="s">
        <v>41</v>
      </c>
      <c r="F179" s="43">
        <v>200</v>
      </c>
      <c r="G179" s="43">
        <v>0.2</v>
      </c>
      <c r="H179" s="43"/>
      <c r="I179" s="43">
        <v>18.600000000000001</v>
      </c>
      <c r="J179" s="43">
        <v>74</v>
      </c>
      <c r="K179" s="44">
        <v>431</v>
      </c>
      <c r="L179" s="43">
        <v>3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70</v>
      </c>
      <c r="G180" s="43">
        <v>1</v>
      </c>
      <c r="H180" s="43">
        <v>0.2</v>
      </c>
      <c r="I180" s="43">
        <v>18.600000000000001</v>
      </c>
      <c r="J180" s="43">
        <v>82.7</v>
      </c>
      <c r="K180" s="44"/>
      <c r="L180" s="43">
        <v>25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21.84</v>
      </c>
      <c r="H184" s="19">
        <f t="shared" si="86"/>
        <v>12.6</v>
      </c>
      <c r="I184" s="19">
        <f t="shared" si="86"/>
        <v>90.1</v>
      </c>
      <c r="J184" s="19">
        <f t="shared" si="86"/>
        <v>532.9</v>
      </c>
      <c r="K184" s="25"/>
      <c r="L184" s="19">
        <f t="shared" ref="L184" si="87">SUM(L177:L183)</f>
        <v>79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/>
      <c r="F185" s="55"/>
      <c r="G185" s="55"/>
      <c r="H185" s="55"/>
      <c r="I185" s="57"/>
      <c r="J185" s="55"/>
      <c r="K185" s="44"/>
      <c r="L185" s="55"/>
    </row>
    <row r="186" spans="1:12" ht="15" x14ac:dyDescent="0.25">
      <c r="A186" s="23"/>
      <c r="B186" s="15"/>
      <c r="C186" s="11"/>
      <c r="D186" s="7" t="s">
        <v>27</v>
      </c>
      <c r="E186" s="52" t="s">
        <v>92</v>
      </c>
      <c r="F186" s="56">
        <v>250</v>
      </c>
      <c r="G186" s="56">
        <v>1.8</v>
      </c>
      <c r="H186" s="56">
        <v>3</v>
      </c>
      <c r="I186" s="58">
        <v>11</v>
      </c>
      <c r="J186" s="56">
        <v>157.19999999999999</v>
      </c>
      <c r="K186" s="44">
        <v>75</v>
      </c>
      <c r="L186" s="56">
        <v>24</v>
      </c>
    </row>
    <row r="187" spans="1:12" ht="15" x14ac:dyDescent="0.25">
      <c r="A187" s="23"/>
      <c r="B187" s="15"/>
      <c r="C187" s="11"/>
      <c r="D187" s="7" t="s">
        <v>28</v>
      </c>
      <c r="E187" s="52" t="s">
        <v>93</v>
      </c>
      <c r="F187" s="56">
        <v>80</v>
      </c>
      <c r="G187" s="56">
        <v>8.83</v>
      </c>
      <c r="H187" s="56">
        <v>23.38</v>
      </c>
      <c r="I187" s="58">
        <v>4.04</v>
      </c>
      <c r="J187" s="56">
        <v>251.34</v>
      </c>
      <c r="K187" s="44"/>
      <c r="L187" s="56">
        <v>34</v>
      </c>
    </row>
    <row r="188" spans="1:12" ht="15" x14ac:dyDescent="0.25">
      <c r="A188" s="23"/>
      <c r="B188" s="15"/>
      <c r="C188" s="11"/>
      <c r="D188" s="7" t="s">
        <v>29</v>
      </c>
      <c r="E188" s="52" t="s">
        <v>66</v>
      </c>
      <c r="F188" s="56">
        <v>150</v>
      </c>
      <c r="G188" s="56">
        <v>3.8</v>
      </c>
      <c r="H188" s="56">
        <v>3.3</v>
      </c>
      <c r="I188" s="58">
        <v>24</v>
      </c>
      <c r="J188" s="56">
        <v>142.1</v>
      </c>
      <c r="K188" s="44"/>
      <c r="L188" s="56">
        <v>12</v>
      </c>
    </row>
    <row r="189" spans="1:12" ht="15" x14ac:dyDescent="0.25">
      <c r="A189" s="23"/>
      <c r="B189" s="15"/>
      <c r="C189" s="11"/>
      <c r="D189" s="7" t="s">
        <v>30</v>
      </c>
      <c r="E189" s="52" t="s">
        <v>47</v>
      </c>
      <c r="F189" s="56">
        <v>200</v>
      </c>
      <c r="G189" s="56"/>
      <c r="H189" s="56"/>
      <c r="I189" s="58">
        <v>18.2</v>
      </c>
      <c r="J189" s="56">
        <v>72</v>
      </c>
      <c r="K189" s="44"/>
      <c r="L189" s="56">
        <v>5</v>
      </c>
    </row>
    <row r="190" spans="1:12" ht="15" x14ac:dyDescent="0.25">
      <c r="A190" s="23"/>
      <c r="B190" s="15"/>
      <c r="C190" s="11"/>
      <c r="D190" s="7" t="s">
        <v>31</v>
      </c>
      <c r="E190" s="52" t="s">
        <v>78</v>
      </c>
      <c r="F190" s="56">
        <v>40</v>
      </c>
      <c r="G190" s="56">
        <v>2.6</v>
      </c>
      <c r="H190" s="56">
        <v>0.4</v>
      </c>
      <c r="I190" s="58">
        <v>17</v>
      </c>
      <c r="J190" s="56">
        <v>81.599999999999994</v>
      </c>
      <c r="K190" s="44"/>
      <c r="L190" s="56">
        <v>2</v>
      </c>
    </row>
    <row r="191" spans="1:12" ht="15" x14ac:dyDescent="0.25">
      <c r="A191" s="23"/>
      <c r="B191" s="15"/>
      <c r="C191" s="11"/>
      <c r="D191" s="7" t="s">
        <v>32</v>
      </c>
      <c r="E191" s="52" t="s">
        <v>49</v>
      </c>
      <c r="F191" s="56">
        <v>60</v>
      </c>
      <c r="G191" s="56">
        <v>2.5</v>
      </c>
      <c r="H191" s="56">
        <v>0.3</v>
      </c>
      <c r="I191" s="58">
        <v>16</v>
      </c>
      <c r="J191" s="56">
        <v>72</v>
      </c>
      <c r="K191" s="44"/>
      <c r="L191" s="56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19.53</v>
      </c>
      <c r="H194" s="19">
        <f t="shared" si="88"/>
        <v>30.38</v>
      </c>
      <c r="I194" s="19">
        <f t="shared" si="88"/>
        <v>90.24</v>
      </c>
      <c r="J194" s="19">
        <f t="shared" si="88"/>
        <v>776.24</v>
      </c>
      <c r="K194" s="25"/>
      <c r="L194" s="19">
        <f t="shared" ref="L194" si="89">SUM(L185:L193)</f>
        <v>79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1270</v>
      </c>
      <c r="G195" s="32">
        <f t="shared" ref="G195" si="90">G184+G194</f>
        <v>41.370000000000005</v>
      </c>
      <c r="H195" s="32">
        <f t="shared" ref="H195" si="91">H184+H194</f>
        <v>42.98</v>
      </c>
      <c r="I195" s="32">
        <f t="shared" ref="I195" si="92">I184+I194</f>
        <v>180.33999999999997</v>
      </c>
      <c r="J195" s="32">
        <f t="shared" ref="J195:L195" si="93">J184+J194</f>
        <v>1309.1399999999999</v>
      </c>
      <c r="K195" s="32"/>
      <c r="L195" s="32">
        <f t="shared" si="93"/>
        <v>158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1319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347.26199999999994</v>
      </c>
      <c r="H196" s="34">
        <f t="shared" si="94"/>
        <v>347.49799999999993</v>
      </c>
      <c r="I196" s="34">
        <f t="shared" si="94"/>
        <v>164.78699999999998</v>
      </c>
      <c r="J196" s="34">
        <f t="shared" si="94"/>
        <v>1323.6779999999999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2024-02-16T07:54:36Z</cp:lastPrinted>
  <dcterms:created xsi:type="dcterms:W3CDTF">2022-05-16T14:23:56Z</dcterms:created>
  <dcterms:modified xsi:type="dcterms:W3CDTF">2024-12-24T07:10:33Z</dcterms:modified>
</cp:coreProperties>
</file>